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36" windowWidth="15312" windowHeight="11604"/>
  </bookViews>
  <sheets>
    <sheet name="Лист1" sheetId="1" r:id="rId1"/>
    <sheet name="Лист2" sheetId="2" r:id="rId2"/>
  </sheets>
  <definedNames>
    <definedName name="_xlnm._FilterDatabase" localSheetId="0" hidden="1">Лист1!$A$2:$K$17</definedName>
    <definedName name="косгу">Лист1!$C$3:$C$8</definedName>
    <definedName name="Учреждения">Лист1!$B$3:$B$17</definedName>
    <definedName name="Финансирование">Лист1!$A$4:$A$6</definedName>
    <definedName name="Фонд">Лист1!$D$3:$D$6</definedName>
  </definedNames>
  <calcPr calcId="145621"/>
</workbook>
</file>

<file path=xl/calcChain.xml><?xml version="1.0" encoding="utf-8"?>
<calcChain xmlns="http://schemas.openxmlformats.org/spreadsheetml/2006/main">
  <c r="K22" i="1" l="1"/>
  <c r="K16" i="1"/>
  <c r="K14" i="1"/>
</calcChain>
</file>

<file path=xl/sharedStrings.xml><?xml version="1.0" encoding="utf-8"?>
<sst xmlns="http://schemas.openxmlformats.org/spreadsheetml/2006/main" count="117" uniqueCount="67">
  <si>
    <t>СГЗ</t>
  </si>
  <si>
    <t>ПД</t>
  </si>
  <si>
    <t>Наименование заказчика</t>
  </si>
  <si>
    <t>ГБОУ школа № 639 с углубленным изучением иностранных языков Невского района Санкт-Петербурга</t>
  </si>
  <si>
    <t>ГБОУ школа №331 Невского района Санкт-Петербурга</t>
  </si>
  <si>
    <t>КОСГУ</t>
  </si>
  <si>
    <t>Тип Финансирование</t>
  </si>
  <si>
    <t>Сумма</t>
  </si>
  <si>
    <t>№ п/п</t>
  </si>
  <si>
    <t>Наименование ЭА</t>
  </si>
  <si>
    <t>Фонд</t>
  </si>
  <si>
    <t>09 фонд</t>
  </si>
  <si>
    <t>33 фонд</t>
  </si>
  <si>
    <t>00 фонд</t>
  </si>
  <si>
    <t xml:space="preserve">Аукционы, размещаемые в апреле </t>
  </si>
  <si>
    <t>ГБОУ школа № 17 Невского района Санкт-Петербурга</t>
  </si>
  <si>
    <t>снос зеленых насаждений</t>
  </si>
  <si>
    <t>ГБДОУ детский сад № 43 Невского района Санкт-Петербурга</t>
  </si>
  <si>
    <t>замена потолочных светильников в помещениях группы</t>
  </si>
  <si>
    <t>ГБДОУ детский сад №45 Невского района Санкт-Петербурга</t>
  </si>
  <si>
    <t xml:space="preserve">ремонт полов </t>
  </si>
  <si>
    <t>ГБДОУ детский сад № 117 Невского района Санкт-Петербурга</t>
  </si>
  <si>
    <t>замена счетчиков и трансформаторов</t>
  </si>
  <si>
    <t>ГБДОУ детский сад № 122 Невского района Санкт-Петербурга</t>
  </si>
  <si>
    <t>выполнение работ по замене оконных и дверных блоков</t>
  </si>
  <si>
    <t>ГБОУ ЦО № 133 Невского района Санкт-Петербурга</t>
  </si>
  <si>
    <t>выполнение работ по косметическому ремонту коридора и полов 4 этажа</t>
  </si>
  <si>
    <t>ГБОУ гимназия № 330 Невского района Санкт-Петербурга</t>
  </si>
  <si>
    <t>выполнен ие работ по замене счетчиков</t>
  </si>
  <si>
    <t>выполнение работ по огнезащитной обработке</t>
  </si>
  <si>
    <t>выполнение работ по ремонту 310 кабинета</t>
  </si>
  <si>
    <t>ГБОУ школа № 332 Невского района Санкт-Петербурга</t>
  </si>
  <si>
    <t>выполнение работ по замене светильников в помещениях</t>
  </si>
  <si>
    <t>ГБОУ СОШ №347 с углубленным изучением английского языка Невского района Санкт-Петербурга</t>
  </si>
  <si>
    <t>выполнение работ по ремонту лестничного пролета</t>
  </si>
  <si>
    <t>ГБОУ гимназия № 498 Невского района Санкт-Петербурга</t>
  </si>
  <si>
    <t>выполнение работ по ремонту крыльца и спортивного зала</t>
  </si>
  <si>
    <t>23 фонд</t>
  </si>
  <si>
    <t>ГБОУ гимназия № 528 Невского района Санкт-Петербурга</t>
  </si>
  <si>
    <t>выполнение работ по ремонту кабинетов химиии и биологии и замене оконных блоков</t>
  </si>
  <si>
    <t>ГБОУ лицей № 572 Невского района Санкт-Петербурга</t>
  </si>
  <si>
    <t>выполнение работ по ремонту санузлов</t>
  </si>
  <si>
    <t>ГБОУ СОШ № 625 Невского района Санкт-Петербурга</t>
  </si>
  <si>
    <t>выполнение работ по ремонту рекреаций первого этажа</t>
  </si>
  <si>
    <t>ГБОУ школа № 627 Невского района Санкт-Петербурга</t>
  </si>
  <si>
    <t>ГБОУ школа № 26 с углубленным изучением французского языка Невского района Санкт-Петербурга</t>
  </si>
  <si>
    <t>выполнение работ по ремонту кабинета № 17</t>
  </si>
  <si>
    <t>ГБОУ школа №39 Невского района Санкт-Петербурга</t>
  </si>
  <si>
    <t>выполнение работ по устройству АПС</t>
  </si>
  <si>
    <t>СИЦ</t>
  </si>
  <si>
    <t>ГБДОУ детский сад № 3 Невского района Санкт-Петербурга</t>
  </si>
  <si>
    <t>поставка бытовой химии  для нужд загородной базы</t>
  </si>
  <si>
    <t>поставка хозяйственных товаров   для нужд загородной базы</t>
  </si>
  <si>
    <t>поставка водонагревателя  для нужд загородной базы</t>
  </si>
  <si>
    <t>поставка мягкого инвентаря для нужд загородной базы</t>
  </si>
  <si>
    <t>техническое обслуживание систем водоподготовки двух бассейнов</t>
  </si>
  <si>
    <t>ГБДОУ детский сад № 142 Невского района Санкт-Петербурга</t>
  </si>
  <si>
    <t>медицинский осмотр</t>
  </si>
  <si>
    <t>ГБОУ школа-интернат № 22 Невского района Санкт-Петербурга</t>
  </si>
  <si>
    <t>ремонт помещений, ремонт столовой</t>
  </si>
  <si>
    <t>ГБОУ школа № 20 Невского района Санкт-Петербурга</t>
  </si>
  <si>
    <t>выполнение ремонтных работ</t>
  </si>
  <si>
    <t>ГБДОУ детский сад № 90 Невского района Санкт-Петербурга</t>
  </si>
  <si>
    <t>выполнение работ по замене трансформаторов тока</t>
  </si>
  <si>
    <t>ГБОУ школа №569 Невского района Санкт-Петербурга</t>
  </si>
  <si>
    <t>оборудоваание для медицинского кабинета</t>
  </si>
  <si>
    <t>установка окон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</si>
</sst>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4" fontId="3" fillId="0" borderId="0" xfId="0" applyNumberFormat="1" applyFont="1"/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E1" zoomScale="72" zoomScaleNormal="72" workbookViewId="0">
      <selection activeCell="L7" sqref="L7"/>
    </sheetView>
  </sheetViews>
  <sheetFormatPr defaultColWidth="9.109375" defaultRowHeight="13.8" x14ac:dyDescent="0.25"/>
  <cols>
    <col min="1" max="1" width="8.6640625" style="1" hidden="1" customWidth="1"/>
    <col min="2" max="2" width="18.33203125" style="1" hidden="1" customWidth="1"/>
    <col min="3" max="3" width="8.88671875" style="1" hidden="1" customWidth="1"/>
    <col min="4" max="4" width="16.109375" style="1" hidden="1" customWidth="1"/>
    <col min="5" max="5" width="8.88671875" style="2" customWidth="1"/>
    <col min="6" max="6" width="46.109375" style="8" customWidth="1"/>
    <col min="7" max="7" width="55.33203125" style="1" customWidth="1"/>
    <col min="8" max="8" width="19.6640625" style="1" bestFit="1" customWidth="1"/>
    <col min="9" max="10" width="9.109375" style="1"/>
    <col min="11" max="11" width="13.6640625" style="6" customWidth="1"/>
    <col min="12" max="12" width="12.77734375" style="1" customWidth="1"/>
    <col min="13" max="16384" width="9.109375" style="1"/>
  </cols>
  <sheetData>
    <row r="1" spans="5:12" ht="39" customHeight="1" x14ac:dyDescent="0.25">
      <c r="G1" s="9" t="s">
        <v>14</v>
      </c>
    </row>
    <row r="2" spans="5:12" ht="27.6" x14ac:dyDescent="0.25">
      <c r="E2" s="3" t="s">
        <v>8</v>
      </c>
      <c r="F2" s="7" t="s">
        <v>2</v>
      </c>
      <c r="G2" s="3" t="s">
        <v>9</v>
      </c>
      <c r="H2" s="3" t="s">
        <v>6</v>
      </c>
      <c r="I2" s="3" t="s">
        <v>5</v>
      </c>
      <c r="J2" s="3" t="s">
        <v>10</v>
      </c>
      <c r="K2" s="5" t="s">
        <v>7</v>
      </c>
    </row>
    <row r="3" spans="5:12" ht="28.8" customHeight="1" x14ac:dyDescent="0.25">
      <c r="E3" s="4">
        <v>1</v>
      </c>
      <c r="F3" s="12" t="s">
        <v>15</v>
      </c>
      <c r="G3" s="13" t="s">
        <v>16</v>
      </c>
      <c r="H3" s="11" t="s">
        <v>0</v>
      </c>
      <c r="I3" s="11">
        <v>225</v>
      </c>
      <c r="J3" s="15" t="s">
        <v>13</v>
      </c>
      <c r="K3" s="10">
        <v>23888.93</v>
      </c>
      <c r="L3" s="14"/>
    </row>
    <row r="4" spans="5:12" ht="27.6" x14ac:dyDescent="0.25">
      <c r="E4" s="4">
        <v>2</v>
      </c>
      <c r="F4" s="17" t="s">
        <v>17</v>
      </c>
      <c r="G4" s="18" t="s">
        <v>18</v>
      </c>
      <c r="H4" s="19" t="s">
        <v>0</v>
      </c>
      <c r="I4" s="19">
        <v>225</v>
      </c>
      <c r="J4" s="20" t="s">
        <v>11</v>
      </c>
      <c r="K4" s="21">
        <v>700000</v>
      </c>
      <c r="L4" s="16"/>
    </row>
    <row r="5" spans="5:12" x14ac:dyDescent="0.25">
      <c r="E5" s="4">
        <v>3</v>
      </c>
      <c r="F5" s="12"/>
      <c r="G5" s="13"/>
      <c r="H5" s="19" t="s">
        <v>1</v>
      </c>
      <c r="I5" s="19">
        <v>225</v>
      </c>
      <c r="J5" s="20"/>
      <c r="K5" s="21">
        <v>127305.71</v>
      </c>
      <c r="L5" s="16"/>
    </row>
    <row r="6" spans="5:12" ht="27.6" x14ac:dyDescent="0.25">
      <c r="E6" s="4">
        <v>4</v>
      </c>
      <c r="F6" s="12" t="s">
        <v>19</v>
      </c>
      <c r="G6" s="13" t="s">
        <v>20</v>
      </c>
      <c r="H6" s="11" t="s">
        <v>0</v>
      </c>
      <c r="I6" s="11">
        <v>225</v>
      </c>
      <c r="J6" s="15" t="s">
        <v>11</v>
      </c>
      <c r="K6" s="10">
        <v>200403.83</v>
      </c>
      <c r="L6" s="16"/>
    </row>
    <row r="7" spans="5:12" ht="27.6" x14ac:dyDescent="0.25">
      <c r="E7" s="4">
        <v>5</v>
      </c>
      <c r="F7" s="12" t="s">
        <v>21</v>
      </c>
      <c r="G7" s="13" t="s">
        <v>22</v>
      </c>
      <c r="H7" s="11" t="s">
        <v>1</v>
      </c>
      <c r="I7" s="11">
        <v>225</v>
      </c>
      <c r="J7" s="15"/>
      <c r="K7" s="10">
        <v>27765</v>
      </c>
      <c r="L7" s="16"/>
    </row>
    <row r="8" spans="5:12" ht="27.6" x14ac:dyDescent="0.25">
      <c r="E8" s="4">
        <v>6</v>
      </c>
      <c r="F8" s="12" t="s">
        <v>23</v>
      </c>
      <c r="G8" s="13" t="s">
        <v>24</v>
      </c>
      <c r="H8" s="11" t="s">
        <v>0</v>
      </c>
      <c r="I8" s="11">
        <v>225</v>
      </c>
      <c r="J8" s="15" t="s">
        <v>11</v>
      </c>
      <c r="K8" s="10">
        <v>302325.84999999998</v>
      </c>
      <c r="L8" s="16"/>
    </row>
    <row r="9" spans="5:12" ht="27.6" x14ac:dyDescent="0.25">
      <c r="E9" s="4">
        <v>7</v>
      </c>
      <c r="F9" s="12" t="s">
        <v>25</v>
      </c>
      <c r="G9" s="13" t="s">
        <v>26</v>
      </c>
      <c r="H9" s="11" t="s">
        <v>1</v>
      </c>
      <c r="I9" s="11">
        <v>225</v>
      </c>
      <c r="J9" s="15"/>
      <c r="K9" s="10">
        <v>370179.92</v>
      </c>
      <c r="L9" s="16"/>
    </row>
    <row r="10" spans="5:12" ht="27.6" x14ac:dyDescent="0.25">
      <c r="E10" s="4">
        <v>8</v>
      </c>
      <c r="F10" s="12" t="s">
        <v>27</v>
      </c>
      <c r="G10" s="13" t="s">
        <v>28</v>
      </c>
      <c r="H10" s="11" t="s">
        <v>1</v>
      </c>
      <c r="I10" s="11">
        <v>225</v>
      </c>
      <c r="J10" s="15"/>
      <c r="K10" s="10">
        <v>27127.23</v>
      </c>
      <c r="L10" s="16"/>
    </row>
    <row r="11" spans="5:12" ht="27.6" x14ac:dyDescent="0.25">
      <c r="E11" s="4">
        <v>9</v>
      </c>
      <c r="F11" s="12" t="s">
        <v>4</v>
      </c>
      <c r="G11" s="13" t="s">
        <v>29</v>
      </c>
      <c r="H11" s="11" t="s">
        <v>1</v>
      </c>
      <c r="I11" s="11">
        <v>225</v>
      </c>
      <c r="J11" s="15"/>
      <c r="K11" s="10">
        <v>315382.71000000002</v>
      </c>
      <c r="L11" s="16"/>
    </row>
    <row r="12" spans="5:12" ht="27.6" x14ac:dyDescent="0.25">
      <c r="E12" s="4">
        <v>10</v>
      </c>
      <c r="F12" s="12" t="s">
        <v>4</v>
      </c>
      <c r="G12" s="13" t="s">
        <v>30</v>
      </c>
      <c r="H12" s="11" t="s">
        <v>1</v>
      </c>
      <c r="I12" s="11">
        <v>225</v>
      </c>
      <c r="J12" s="15"/>
      <c r="K12" s="10">
        <v>254879.97</v>
      </c>
      <c r="L12" s="16"/>
    </row>
    <row r="13" spans="5:12" ht="27.6" x14ac:dyDescent="0.25">
      <c r="E13" s="4">
        <v>11</v>
      </c>
      <c r="F13" s="17" t="s">
        <v>31</v>
      </c>
      <c r="G13" s="18" t="s">
        <v>32</v>
      </c>
      <c r="H13" s="19" t="s">
        <v>0</v>
      </c>
      <c r="I13" s="19">
        <v>225</v>
      </c>
      <c r="J13" s="20" t="s">
        <v>11</v>
      </c>
      <c r="K13" s="21">
        <v>800000</v>
      </c>
      <c r="L13" s="16"/>
    </row>
    <row r="14" spans="5:12" x14ac:dyDescent="0.25">
      <c r="E14" s="4">
        <v>12</v>
      </c>
      <c r="F14" s="12"/>
      <c r="G14" s="13"/>
      <c r="H14" s="19" t="s">
        <v>1</v>
      </c>
      <c r="I14" s="19">
        <v>225</v>
      </c>
      <c r="J14" s="20"/>
      <c r="K14" s="21">
        <f>1063256.03-800000</f>
        <v>263256.03000000003</v>
      </c>
      <c r="L14" s="16"/>
    </row>
    <row r="15" spans="5:12" ht="41.4" x14ac:dyDescent="0.25">
      <c r="E15" s="4">
        <v>13</v>
      </c>
      <c r="F15" s="22" t="s">
        <v>33</v>
      </c>
      <c r="G15" s="23" t="s">
        <v>34</v>
      </c>
      <c r="H15" s="24" t="s">
        <v>0</v>
      </c>
      <c r="I15" s="24">
        <v>225</v>
      </c>
      <c r="J15" s="25" t="s">
        <v>11</v>
      </c>
      <c r="K15" s="26">
        <v>800000</v>
      </c>
      <c r="L15" s="16"/>
    </row>
    <row r="16" spans="5:12" x14ac:dyDescent="0.25">
      <c r="E16" s="4">
        <v>14</v>
      </c>
      <c r="F16" s="12"/>
      <c r="G16" s="13"/>
      <c r="H16" s="24" t="s">
        <v>1</v>
      </c>
      <c r="I16" s="24">
        <v>225</v>
      </c>
      <c r="J16" s="25"/>
      <c r="K16" s="26">
        <f>1297160.76-800000</f>
        <v>497160.76</v>
      </c>
      <c r="L16" s="16"/>
    </row>
    <row r="17" spans="5:12" ht="27" customHeight="1" x14ac:dyDescent="0.25">
      <c r="E17" s="4">
        <v>15</v>
      </c>
      <c r="F17" s="27" t="s">
        <v>35</v>
      </c>
      <c r="G17" s="28" t="s">
        <v>36</v>
      </c>
      <c r="H17" s="29" t="s">
        <v>0</v>
      </c>
      <c r="I17" s="29">
        <v>225</v>
      </c>
      <c r="J17" s="30" t="s">
        <v>37</v>
      </c>
      <c r="K17" s="31">
        <v>1000000</v>
      </c>
      <c r="L17" s="16"/>
    </row>
    <row r="18" spans="5:12" x14ac:dyDescent="0.25">
      <c r="E18" s="4">
        <v>16</v>
      </c>
      <c r="F18" s="12"/>
      <c r="G18" s="13"/>
      <c r="H18" s="29" t="s">
        <v>1</v>
      </c>
      <c r="I18" s="29">
        <v>225</v>
      </c>
      <c r="J18" s="30"/>
      <c r="K18" s="31">
        <v>206651.6</v>
      </c>
    </row>
    <row r="19" spans="5:12" ht="27.6" x14ac:dyDescent="0.25">
      <c r="E19" s="4">
        <v>17</v>
      </c>
      <c r="F19" s="32" t="s">
        <v>38</v>
      </c>
      <c r="G19" s="33" t="s">
        <v>39</v>
      </c>
      <c r="H19" s="34" t="s">
        <v>0</v>
      </c>
      <c r="I19" s="34">
        <v>225</v>
      </c>
      <c r="J19" s="35" t="s">
        <v>11</v>
      </c>
      <c r="K19" s="36">
        <v>800000</v>
      </c>
    </row>
    <row r="20" spans="5:12" x14ac:dyDescent="0.25">
      <c r="E20" s="4">
        <v>18</v>
      </c>
      <c r="F20" s="12"/>
      <c r="G20" s="13"/>
      <c r="H20" s="34" t="s">
        <v>1</v>
      </c>
      <c r="I20" s="34">
        <v>225</v>
      </c>
      <c r="J20" s="35"/>
      <c r="K20" s="36">
        <v>158303.25</v>
      </c>
    </row>
    <row r="21" spans="5:12" ht="27.6" x14ac:dyDescent="0.25">
      <c r="E21" s="4">
        <v>19</v>
      </c>
      <c r="F21" s="22" t="s">
        <v>40</v>
      </c>
      <c r="G21" s="23" t="s">
        <v>41</v>
      </c>
      <c r="H21" s="24" t="s">
        <v>0</v>
      </c>
      <c r="I21" s="24">
        <v>225</v>
      </c>
      <c r="J21" s="25" t="s">
        <v>11</v>
      </c>
      <c r="K21" s="26">
        <v>800000</v>
      </c>
    </row>
    <row r="22" spans="5:12" x14ac:dyDescent="0.25">
      <c r="E22" s="4">
        <v>20</v>
      </c>
      <c r="F22" s="12"/>
      <c r="G22" s="13"/>
      <c r="H22" s="24" t="s">
        <v>1</v>
      </c>
      <c r="I22" s="24">
        <v>225</v>
      </c>
      <c r="J22" s="25"/>
      <c r="K22" s="26">
        <f>1366456.67-800000</f>
        <v>566456.66999999993</v>
      </c>
    </row>
    <row r="23" spans="5:12" ht="27.6" x14ac:dyDescent="0.25">
      <c r="E23" s="4">
        <v>21</v>
      </c>
      <c r="F23" s="17" t="s">
        <v>42</v>
      </c>
      <c r="G23" s="18" t="s">
        <v>43</v>
      </c>
      <c r="H23" s="19" t="s">
        <v>0</v>
      </c>
      <c r="I23" s="19">
        <v>225</v>
      </c>
      <c r="J23" s="20" t="s">
        <v>11</v>
      </c>
      <c r="K23" s="21">
        <v>800000</v>
      </c>
    </row>
    <row r="24" spans="5:12" x14ac:dyDescent="0.25">
      <c r="E24" s="4">
        <v>22</v>
      </c>
      <c r="F24" s="12"/>
      <c r="G24" s="13"/>
      <c r="H24" s="19" t="s">
        <v>1</v>
      </c>
      <c r="I24" s="19">
        <v>225</v>
      </c>
      <c r="J24" s="20"/>
      <c r="K24" s="21">
        <v>91600.25</v>
      </c>
    </row>
    <row r="25" spans="5:12" ht="27.6" x14ac:dyDescent="0.25">
      <c r="E25" s="4">
        <v>23</v>
      </c>
      <c r="F25" s="12" t="s">
        <v>44</v>
      </c>
      <c r="G25" s="13" t="s">
        <v>16</v>
      </c>
      <c r="H25" s="11" t="s">
        <v>1</v>
      </c>
      <c r="I25" s="11">
        <v>225</v>
      </c>
      <c r="J25" s="15"/>
      <c r="K25" s="10">
        <v>208614.87</v>
      </c>
    </row>
    <row r="26" spans="5:12" ht="41.4" x14ac:dyDescent="0.25">
      <c r="E26" s="4">
        <v>24</v>
      </c>
      <c r="F26" s="12" t="s">
        <v>45</v>
      </c>
      <c r="G26" s="13" t="s">
        <v>46</v>
      </c>
      <c r="H26" s="11" t="s">
        <v>0</v>
      </c>
      <c r="I26" s="11">
        <v>225</v>
      </c>
      <c r="J26" s="15" t="s">
        <v>11</v>
      </c>
      <c r="K26" s="10">
        <v>499337.03</v>
      </c>
    </row>
    <row r="27" spans="5:12" ht="27.6" x14ac:dyDescent="0.25">
      <c r="E27" s="4">
        <v>25</v>
      </c>
      <c r="F27" s="12" t="s">
        <v>47</v>
      </c>
      <c r="G27" s="13" t="s">
        <v>48</v>
      </c>
      <c r="H27" s="11" t="s">
        <v>49</v>
      </c>
      <c r="I27" s="11">
        <v>225</v>
      </c>
      <c r="J27" s="15"/>
      <c r="K27" s="10">
        <v>1377102.26</v>
      </c>
    </row>
    <row r="28" spans="5:12" ht="27.6" x14ac:dyDescent="0.25">
      <c r="E28" s="4">
        <v>26</v>
      </c>
      <c r="F28" s="12" t="s">
        <v>50</v>
      </c>
      <c r="G28" s="13" t="s">
        <v>51</v>
      </c>
      <c r="H28" s="11" t="s">
        <v>0</v>
      </c>
      <c r="I28" s="11">
        <v>340</v>
      </c>
      <c r="J28" s="15"/>
      <c r="K28" s="10">
        <v>43446.23</v>
      </c>
    </row>
    <row r="29" spans="5:12" ht="27.6" x14ac:dyDescent="0.25">
      <c r="E29" s="4">
        <v>27</v>
      </c>
      <c r="F29" s="12" t="s">
        <v>50</v>
      </c>
      <c r="G29" s="13" t="s">
        <v>52</v>
      </c>
      <c r="H29" s="11" t="s">
        <v>0</v>
      </c>
      <c r="I29" s="11">
        <v>340</v>
      </c>
      <c r="J29" s="15"/>
      <c r="K29" s="10">
        <v>44366.68</v>
      </c>
    </row>
    <row r="30" spans="5:12" ht="27.6" x14ac:dyDescent="0.25">
      <c r="E30" s="4">
        <v>28</v>
      </c>
      <c r="F30" s="12" t="s">
        <v>50</v>
      </c>
      <c r="G30" s="13" t="s">
        <v>53</v>
      </c>
      <c r="H30" s="11" t="s">
        <v>0</v>
      </c>
      <c r="I30" s="11">
        <v>310</v>
      </c>
      <c r="J30" s="15"/>
      <c r="K30" s="10">
        <v>75002.149999999994</v>
      </c>
    </row>
    <row r="31" spans="5:12" ht="27.6" x14ac:dyDescent="0.25">
      <c r="E31" s="4">
        <v>29</v>
      </c>
      <c r="F31" s="12" t="s">
        <v>50</v>
      </c>
      <c r="G31" s="13" t="s">
        <v>54</v>
      </c>
      <c r="H31" s="11" t="s">
        <v>0</v>
      </c>
      <c r="I31" s="11">
        <v>340</v>
      </c>
      <c r="J31" s="15"/>
      <c r="K31" s="10">
        <v>29065370</v>
      </c>
    </row>
    <row r="32" spans="5:12" ht="41.4" x14ac:dyDescent="0.25">
      <c r="E32" s="4">
        <v>30</v>
      </c>
      <c r="F32" s="12" t="s">
        <v>3</v>
      </c>
      <c r="G32" s="13" t="s">
        <v>55</v>
      </c>
      <c r="H32" s="11" t="s">
        <v>0</v>
      </c>
      <c r="I32" s="11">
        <v>225</v>
      </c>
      <c r="J32" s="15"/>
      <c r="K32" s="10">
        <v>1679153.33</v>
      </c>
    </row>
    <row r="33" spans="5:11" ht="27.6" x14ac:dyDescent="0.25">
      <c r="E33" s="4">
        <v>31</v>
      </c>
      <c r="F33" s="12" t="s">
        <v>56</v>
      </c>
      <c r="G33" s="13" t="s">
        <v>57</v>
      </c>
      <c r="H33" s="11" t="s">
        <v>0</v>
      </c>
      <c r="I33" s="11">
        <v>226</v>
      </c>
      <c r="J33" s="15" t="s">
        <v>13</v>
      </c>
      <c r="K33" s="10">
        <v>95672.21</v>
      </c>
    </row>
    <row r="34" spans="5:11" ht="27.6" x14ac:dyDescent="0.25">
      <c r="E34" s="4">
        <v>32</v>
      </c>
      <c r="F34" s="12" t="s">
        <v>58</v>
      </c>
      <c r="G34" s="13" t="s">
        <v>59</v>
      </c>
      <c r="H34" s="11" t="s">
        <v>0</v>
      </c>
      <c r="I34" s="11">
        <v>225</v>
      </c>
      <c r="J34" s="15" t="s">
        <v>13</v>
      </c>
      <c r="K34" s="10">
        <v>1758767.85</v>
      </c>
    </row>
    <row r="35" spans="5:11" ht="27.6" x14ac:dyDescent="0.25">
      <c r="E35" s="4">
        <v>33</v>
      </c>
      <c r="F35" s="17" t="s">
        <v>60</v>
      </c>
      <c r="G35" s="18" t="s">
        <v>61</v>
      </c>
      <c r="H35" s="19" t="s">
        <v>0</v>
      </c>
      <c r="I35" s="19">
        <v>225</v>
      </c>
      <c r="J35" s="20" t="s">
        <v>12</v>
      </c>
      <c r="K35" s="21">
        <v>300000</v>
      </c>
    </row>
    <row r="36" spans="5:11" x14ac:dyDescent="0.25">
      <c r="E36" s="4">
        <v>34</v>
      </c>
      <c r="F36" s="12"/>
      <c r="G36" s="13"/>
      <c r="H36" s="19" t="s">
        <v>1</v>
      </c>
      <c r="I36" s="19">
        <v>225</v>
      </c>
      <c r="J36" s="20"/>
      <c r="K36" s="21">
        <v>549784.06000000006</v>
      </c>
    </row>
    <row r="37" spans="5:11" ht="27.6" x14ac:dyDescent="0.25">
      <c r="E37" s="4">
        <v>35</v>
      </c>
      <c r="F37" s="12" t="s">
        <v>62</v>
      </c>
      <c r="G37" s="13" t="s">
        <v>63</v>
      </c>
      <c r="H37" s="11" t="s">
        <v>1</v>
      </c>
      <c r="I37" s="11">
        <v>225</v>
      </c>
      <c r="J37" s="15"/>
      <c r="K37" s="10">
        <v>16272.34</v>
      </c>
    </row>
    <row r="38" spans="5:11" ht="27.6" x14ac:dyDescent="0.25">
      <c r="E38" s="4">
        <v>36</v>
      </c>
      <c r="F38" s="12" t="s">
        <v>64</v>
      </c>
      <c r="G38" s="13" t="s">
        <v>65</v>
      </c>
      <c r="H38" s="11" t="s">
        <v>1</v>
      </c>
      <c r="I38" s="11">
        <v>310</v>
      </c>
      <c r="J38" s="15"/>
      <c r="K38" s="10">
        <v>86948.34</v>
      </c>
    </row>
    <row r="39" spans="5:11" ht="27.6" x14ac:dyDescent="0.25">
      <c r="E39" s="4">
        <v>37</v>
      </c>
      <c r="F39" s="12" t="s">
        <v>44</v>
      </c>
      <c r="G39" s="13" t="s">
        <v>66</v>
      </c>
      <c r="H39" s="11" t="s">
        <v>1</v>
      </c>
      <c r="I39" s="11">
        <v>225</v>
      </c>
      <c r="J39" s="15"/>
      <c r="K39" s="10">
        <v>1376545.52</v>
      </c>
    </row>
  </sheetData>
  <autoFilter ref="A2:K17"/>
  <sortState ref="A1:A61821">
    <sortCondition ref="A1:A61821"/>
  </sortState>
  <dataConsolidate/>
  <dataValidations count="8">
    <dataValidation type="list" allowBlank="1" showInputMessage="1" showErrorMessage="1" sqref="F1:F2 F40:F1048576">
      <formula1>#REF!</formula1>
    </dataValidation>
    <dataValidation type="list" allowBlank="1" showInputMessage="1" showErrorMessage="1" sqref="J1:J2 J40:J1048576">
      <formula1>#REF!</formula1>
    </dataValidation>
    <dataValidation type="list" allowBlank="1" showInputMessage="1" showErrorMessage="1" sqref="H1:H2 H40:H1048576">
      <formula1>#REF!</formula1>
    </dataValidation>
    <dataValidation type="list" allowBlank="1" showInputMessage="1" showErrorMessage="1" sqref="I1:I2 I40:I1048576">
      <formula1>#REF!</formula1>
    </dataValidation>
    <dataValidation type="list" allowBlank="1" showInputMessage="1" showErrorMessage="1" sqref="F3:F39">
      <formula1>$B$384:$B$562</formula1>
    </dataValidation>
    <dataValidation type="list" allowBlank="1" showInputMessage="1" showErrorMessage="1" sqref="H3:H39">
      <formula1>$A$385:$A$387</formula1>
    </dataValidation>
    <dataValidation type="list" allowBlank="1" showInputMessage="1" showErrorMessage="1" sqref="I3:I39">
      <formula1>$C$384:$C$389</formula1>
    </dataValidation>
    <dataValidation type="list" allowBlank="1" showInputMessage="1" showErrorMessage="1" sqref="J3:J39">
      <formula1>$D$384:$D$389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Лист2</vt:lpstr>
      <vt:lpstr>косгу</vt:lpstr>
      <vt:lpstr>Учреждения</vt:lpstr>
      <vt:lpstr>Финансирование</vt:lpstr>
      <vt:lpstr>Фонд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2017-04-17T06:47:06Z</dcterms:created>
  <dcterms:modified xsi:type="dcterms:W3CDTF">2018-04-02T13:19:51Z</dcterms:modified>
</cp:coreProperties>
</file>